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2A756AD9-120F-4109-AC3F-593DF1A6CC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3)" sheetId="4" r:id="rId1"/>
  </sheets>
  <definedNames>
    <definedName name="_xlnm._FilterDatabase" localSheetId="0" hidden="1">'1 (2023)'!$A$15:$CU$87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R20" i="4"/>
  <c r="CQ20" i="4"/>
  <c r="CP20" i="4"/>
  <c r="CK20" i="4" l="1"/>
  <c r="CJ20" i="4" l="1"/>
</calcChain>
</file>

<file path=xl/sharedStrings.xml><?xml version="1.0" encoding="utf-8"?>
<sst xmlns="http://schemas.openxmlformats.org/spreadsheetml/2006/main" count="7432" uniqueCount="306">
  <si>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</si>
  <si>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</si>
  <si>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</si>
  <si>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</si>
  <si>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</si>
  <si>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</si>
  <si>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</si>
  <si>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</si>
  <si>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</si>
  <si>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</si>
  <si>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</si>
  <si>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</si>
  <si>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</si>
  <si>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</si>
  <si>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</si>
  <si>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</si>
  <si>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</si>
  <si>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</si>
  <si>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</si>
  <si>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</si>
  <si>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</si>
  <si>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</si>
  <si>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</si>
  <si>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</si>
  <si>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</si>
  <si>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</si>
  <si>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</si>
  <si>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</si>
  <si>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</si>
  <si>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</si>
  <si>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</si>
  <si>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</si>
  <si>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</si>
  <si>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</si>
  <si>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</si>
  <si>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</si>
  <si>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</si>
  <si>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</si>
  <si>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</si>
  <si>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</si>
  <si>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</si>
  <si>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</si>
  <si>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</si>
  <si>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</si>
  <si>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</si>
  <si>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</si>
  <si>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</si>
  <si>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</si>
  <si>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</si>
  <si>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</si>
  <si>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</si>
  <si>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</si>
  <si>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</si>
  <si>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</si>
  <si>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</si>
  <si>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</si>
  <si>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</si>
  <si>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</si>
  <si>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</si>
  <si>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</si>
  <si>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</si>
  <si>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</si>
  <si>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</si>
  <si>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</si>
  <si>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</si>
  <si>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</si>
  <si>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</si>
  <si>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</si>
  <si>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</si>
  <si>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</si>
  <si>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</si>
  <si>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</si>
  <si>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</si>
  <si>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</si>
  <si>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</si>
  <si>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</si>
  <si>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</si>
  <si>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</si>
  <si>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</si>
  <si>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</si>
  <si>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</si>
  <si>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</si>
  <si>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</si>
  <si>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</si>
  <si>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</si>
  <si>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</si>
  <si>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</si>
  <si>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</si>
  <si>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</si>
  <si>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</si>
  <si>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</si>
  <si>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</si>
  <si>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</si>
  <si>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</si>
  <si>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</si>
  <si>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</si>
  <si>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</si>
  <si>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</si>
  <si>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</si>
  <si>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</si>
  <si>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</si>
  <si>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</si>
  <si>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</si>
  <si>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</si>
  <si>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</si>
  <si>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</si>
  <si>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</si>
  <si>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</si>
  <si>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</si>
  <si>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</si>
  <si>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</si>
  <si>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</si>
  <si>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</si>
  <si>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</si>
  <si>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</si>
  <si>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</si>
  <si>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</si>
  <si>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</si>
  <si>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</si>
  <si>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</si>
  <si>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</si>
  <si>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</si>
  <si>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</si>
  <si>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</si>
  <si>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</si>
  <si>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</si>
  <si>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</si>
  <si>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</si>
  <si>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</si>
  <si>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</si>
  <si>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</si>
  <si>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</si>
  <si>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</si>
  <si>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</si>
  <si>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</si>
  <si>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</si>
  <si>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</si>
  <si>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</si>
  <si>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</si>
  <si>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</si>
  <si>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</si>
  <si>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</si>
  <si>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</si>
  <si>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</si>
  <si>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</si>
  <si>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</si>
  <si>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</si>
  <si>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</si>
  <si>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</si>
  <si>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</si>
  <si>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</si>
  <si>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</si>
  <si>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</si>
  <si>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</si>
  <si>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</si>
  <si>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</si>
  <si>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</si>
  <si>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</si>
  <si>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</si>
  <si>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</si>
  <si>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</si>
  <si>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</si>
  <si>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</si>
  <si>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</si>
  <si>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</si>
  <si>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</si>
  <si>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</si>
  <si>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</si>
  <si>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</si>
  <si>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</si>
  <si>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</si>
  <si>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</si>
  <si>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</si>
  <si>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</si>
  <si>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</si>
  <si>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</si>
  <si>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</si>
  <si>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</si>
  <si>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</si>
  <si>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</si>
  <si>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</si>
  <si>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</si>
  <si>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</si>
  <si>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</si>
  <si>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</si>
  <si>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</si>
  <si>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</si>
  <si>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</si>
  <si>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</si>
  <si>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</si>
  <si>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</si>
  <si>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</si>
  <si>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</si>
  <si>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</si>
  <si>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</si>
  <si>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</si>
  <si>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</si>
  <si>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</si>
  <si>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</si>
  <si>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</si>
  <si>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</si>
  <si>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</si>
  <si>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</si>
  <si>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</si>
  <si>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</si>
  <si>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</si>
  <si>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</si>
  <si>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</si>
  <si>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</si>
  <si>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</si>
  <si>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</si>
  <si>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</si>
  <si>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</si>
  <si>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</si>
  <si>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</si>
  <si>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</si>
  <si>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</si>
  <si>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</si>
  <si>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</si>
  <si>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</si>
  <si>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</si>
  <si>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</si>
  <si>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</si>
  <si>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</si>
  <si>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</si>
  <si>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</si>
  <si>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</si>
  <si>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</si>
  <si>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</si>
  <si>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</si>
  <si>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</si>
  <si>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</si>
  <si>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</si>
  <si>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</si>
  <si>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</si>
  <si>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</si>
  <si>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</si>
  <si>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</si>
  <si>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</si>
  <si>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</si>
  <si>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</si>
  <si>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</si>
  <si>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</si>
  <si>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</si>
  <si>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</si>
  <si>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</si>
  <si>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</si>
  <si>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</si>
  <si>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</si>
  <si>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</si>
  <si>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</si>
  <si>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</si>
  <si>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</si>
  <si>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</si>
  <si>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</si>
  <si>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</si>
  <si>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</si>
  <si>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</si>
  <si>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</si>
  <si>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</si>
  <si>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</si>
  <si>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</si>
  <si>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</si>
  <si>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2023</t>
  </si>
  <si>
    <t>K_13</t>
  </si>
  <si>
    <t xml:space="preserve">Реконструкция территории Ангарского отделения по адресу: г. Ангарск, ул. Трудовые резервы, 34 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</si>
  <si>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</si>
  <si>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</si>
  <si>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Реконструкция адм. здания по адресу: г. Ангарск, ул. Трудовые резервы, 34 (реконструкция наружных инженерных сетей)</t>
  </si>
  <si>
    <t>Реконструкция нежилого 2-х этажного здания г. Ангарск, 89 квартал, 37 (реконструкция наружных инженерных сетей)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</si>
  <si>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</si>
  <si>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K_35</t>
  </si>
  <si>
    <t>от «5» мая 2016 г. №380</t>
  </si>
  <si>
    <t>млн. руб. с НДС</t>
  </si>
  <si>
    <t>K_25</t>
  </si>
  <si>
    <t>K_36</t>
  </si>
  <si>
    <t>K_37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</si>
  <si>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</si>
  <si>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</si>
  <si>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</si>
  <si>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</si>
  <si>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</si>
  <si>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</si>
  <si>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</si>
  <si>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</si>
  <si>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K_33</t>
  </si>
  <si>
    <t>K_38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</si>
  <si>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</si>
  <si>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</si>
  <si>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</si>
  <si>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 xml:space="preserve">Реконструкция адм. здания г. Тулун, пер. Энергетиков, 1А (реконструкция 3-его этажа, замена утеплителя) </t>
  </si>
  <si>
    <t>K_29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</si>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</sst>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92"/>
  <sheetViews>
    <sheetView tabSelected="1" topLeftCell="A83" zoomScale="70" zoomScaleNormal="70" zoomScaleSheetLayoutView="55" workbookViewId="0">
      <selection activeCell="C111" sqref="C111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4" t="s">
        <v>272</v>
      </c>
      <c r="CT3" s="64"/>
      <c r="CU3" s="64"/>
    </row>
    <row r="4" spans="1:112" ht="18.75" x14ac:dyDescent="0.2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10"/>
      <c r="CQ4" s="10"/>
      <c r="CR4" s="10"/>
      <c r="CS4" s="10"/>
      <c r="CT4" s="10"/>
      <c r="CU4" s="10"/>
    </row>
    <row r="5" spans="1:112" ht="18.75" x14ac:dyDescent="0.3">
      <c r="A5" s="63" t="s">
        <v>263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2" t="s">
        <v>254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11"/>
      <c r="CQ7" s="11"/>
      <c r="CR7" s="11"/>
      <c r="CS7" s="11"/>
      <c r="CT7" s="11"/>
      <c r="CU7" s="11"/>
    </row>
    <row r="8" spans="1:112" ht="15.75" x14ac:dyDescent="0.2">
      <c r="A8" s="60" t="s">
        <v>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12"/>
      <c r="CQ8" s="12"/>
      <c r="CR8" s="12"/>
      <c r="CS8" s="12"/>
      <c r="CT8" s="12"/>
      <c r="CU8" s="12"/>
    </row>
    <row r="9" spans="1:112" ht="18.75" x14ac:dyDescent="0.3">
      <c r="A9" s="7"/>
      <c r="AK9" s="66" t="s">
        <v>262</v>
      </c>
      <c r="AL9" s="66"/>
      <c r="AM9" s="66"/>
      <c r="AN9" s="66"/>
      <c r="AO9" s="66"/>
      <c r="AP9" s="66"/>
      <c r="AQ9" s="66"/>
      <c r="CP9" s="10"/>
      <c r="CQ9" s="10"/>
      <c r="CR9" s="10"/>
      <c r="CS9" s="10"/>
      <c r="CT9" s="10"/>
      <c r="CU9" s="10"/>
    </row>
    <row r="10" spans="1:112" ht="18.75" x14ac:dyDescent="0.3">
      <c r="A10" s="67" t="s">
        <v>296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8" t="s">
        <v>297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0" t="s">
        <v>287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5" t="s">
        <v>273</v>
      </c>
      <c r="CT14" s="65"/>
      <c r="CU14" s="6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1" t="s">
        <v>4</v>
      </c>
      <c r="B15" s="59" t="s">
        <v>5</v>
      </c>
      <c r="C15" s="59" t="s">
        <v>6</v>
      </c>
      <c r="D15" s="59" t="s">
        <v>7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</row>
    <row r="16" spans="1:112" ht="81" customHeight="1" x14ac:dyDescent="0.2">
      <c r="A16" s="71"/>
      <c r="B16" s="59"/>
      <c r="C16" s="59"/>
      <c r="D16" s="59" t="s">
        <v>8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 t="s">
        <v>9</v>
      </c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 t="s">
        <v>10</v>
      </c>
      <c r="CA16" s="59"/>
      <c r="CB16" s="59"/>
      <c r="CC16" s="59"/>
      <c r="CD16" s="59"/>
      <c r="CE16" s="59"/>
      <c r="CF16" s="59" t="s">
        <v>11</v>
      </c>
      <c r="CG16" s="59"/>
      <c r="CH16" s="59"/>
      <c r="CI16" s="59"/>
      <c r="CJ16" s="59" t="s">
        <v>12</v>
      </c>
      <c r="CK16" s="59"/>
      <c r="CL16" s="59"/>
      <c r="CM16" s="59"/>
      <c r="CN16" s="59"/>
      <c r="CO16" s="59"/>
      <c r="CP16" s="59" t="s">
        <v>13</v>
      </c>
      <c r="CQ16" s="59"/>
      <c r="CR16" s="59"/>
      <c r="CS16" s="59"/>
      <c r="CT16" s="59" t="s">
        <v>14</v>
      </c>
      <c r="CU16" s="59"/>
    </row>
    <row r="17" spans="1:104" ht="240.75" customHeight="1" x14ac:dyDescent="0.2">
      <c r="A17" s="71"/>
      <c r="B17" s="59"/>
      <c r="C17" s="59"/>
      <c r="D17" s="57" t="s">
        <v>137</v>
      </c>
      <c r="E17" s="58"/>
      <c r="F17" s="57" t="s">
        <v>138</v>
      </c>
      <c r="G17" s="58"/>
      <c r="H17" s="57" t="s">
        <v>139</v>
      </c>
      <c r="I17" s="58"/>
      <c r="J17" s="57" t="s">
        <v>140</v>
      </c>
      <c r="K17" s="58"/>
      <c r="L17" s="57" t="s">
        <v>141</v>
      </c>
      <c r="M17" s="58"/>
      <c r="N17" s="57" t="s">
        <v>227</v>
      </c>
      <c r="O17" s="58"/>
      <c r="P17" s="57" t="s">
        <v>142</v>
      </c>
      <c r="Q17" s="58"/>
      <c r="R17" s="57" t="s">
        <v>228</v>
      </c>
      <c r="S17" s="58"/>
      <c r="T17" s="57" t="s">
        <v>143</v>
      </c>
      <c r="U17" s="58"/>
      <c r="V17" s="57" t="s">
        <v>229</v>
      </c>
      <c r="W17" s="58"/>
      <c r="X17" s="57" t="s">
        <v>144</v>
      </c>
      <c r="Y17" s="58"/>
      <c r="Z17" s="57" t="s">
        <v>145</v>
      </c>
      <c r="AA17" s="58"/>
      <c r="AB17" s="57" t="s">
        <v>146</v>
      </c>
      <c r="AC17" s="58"/>
      <c r="AD17" s="57" t="s">
        <v>147</v>
      </c>
      <c r="AE17" s="58"/>
      <c r="AF17" s="57" t="s">
        <v>148</v>
      </c>
      <c r="AG17" s="58"/>
      <c r="AH17" s="57" t="s">
        <v>230</v>
      </c>
      <c r="AI17" s="58"/>
      <c r="AJ17" s="56" t="s">
        <v>149</v>
      </c>
      <c r="AK17" s="56"/>
      <c r="AL17" s="56" t="s">
        <v>150</v>
      </c>
      <c r="AM17" s="56"/>
      <c r="AN17" s="56" t="s">
        <v>151</v>
      </c>
      <c r="AO17" s="56"/>
      <c r="AP17" s="56" t="s">
        <v>152</v>
      </c>
      <c r="AQ17" s="56"/>
      <c r="AR17" s="57" t="s">
        <v>153</v>
      </c>
      <c r="AS17" s="58"/>
      <c r="AT17" s="57" t="s">
        <v>154</v>
      </c>
      <c r="AU17" s="58"/>
      <c r="AV17" s="57" t="s">
        <v>155</v>
      </c>
      <c r="AW17" s="58"/>
      <c r="AX17" s="57" t="s">
        <v>156</v>
      </c>
      <c r="AY17" s="58"/>
      <c r="AZ17" s="57" t="s">
        <v>157</v>
      </c>
      <c r="BA17" s="58"/>
      <c r="BB17" s="57" t="s">
        <v>158</v>
      </c>
      <c r="BC17" s="58"/>
      <c r="BD17" s="57" t="s">
        <v>159</v>
      </c>
      <c r="BE17" s="58"/>
      <c r="BF17" s="57" t="s">
        <v>160</v>
      </c>
      <c r="BG17" s="58"/>
      <c r="BH17" s="57" t="s">
        <v>161</v>
      </c>
      <c r="BI17" s="58"/>
      <c r="BJ17" s="57" t="s">
        <v>162</v>
      </c>
      <c r="BK17" s="58"/>
      <c r="BL17" s="57" t="s">
        <v>163</v>
      </c>
      <c r="BM17" s="58"/>
      <c r="BN17" s="57" t="s">
        <v>164</v>
      </c>
      <c r="BO17" s="58"/>
      <c r="BP17" s="57" t="s">
        <v>165</v>
      </c>
      <c r="BQ17" s="58"/>
      <c r="BR17" s="57" t="s">
        <v>166</v>
      </c>
      <c r="BS17" s="58"/>
      <c r="BT17" s="57" t="s">
        <v>167</v>
      </c>
      <c r="BU17" s="58"/>
      <c r="BV17" s="57" t="s">
        <v>168</v>
      </c>
      <c r="BW17" s="58"/>
      <c r="BX17" s="56" t="s">
        <v>169</v>
      </c>
      <c r="BY17" s="56"/>
      <c r="BZ17" s="56" t="s">
        <v>15</v>
      </c>
      <c r="CA17" s="56"/>
      <c r="CB17" s="56" t="s">
        <v>16</v>
      </c>
      <c r="CC17" s="56"/>
      <c r="CD17" s="56" t="s">
        <v>17</v>
      </c>
      <c r="CE17" s="56"/>
      <c r="CF17" s="56" t="s">
        <v>170</v>
      </c>
      <c r="CG17" s="56"/>
      <c r="CH17" s="56" t="s">
        <v>171</v>
      </c>
      <c r="CI17" s="56"/>
      <c r="CJ17" s="56" t="s">
        <v>172</v>
      </c>
      <c r="CK17" s="56"/>
      <c r="CL17" s="56" t="s">
        <v>173</v>
      </c>
      <c r="CM17" s="56"/>
      <c r="CN17" s="56" t="s">
        <v>174</v>
      </c>
      <c r="CO17" s="56"/>
      <c r="CP17" s="56" t="s">
        <v>175</v>
      </c>
      <c r="CQ17" s="56"/>
      <c r="CR17" s="56" t="s">
        <v>176</v>
      </c>
      <c r="CS17" s="56"/>
      <c r="CT17" s="56" t="s">
        <v>177</v>
      </c>
      <c r="CU17" s="56"/>
    </row>
    <row r="18" spans="1:104" ht="116.25" customHeight="1" x14ac:dyDescent="0.2">
      <c r="A18" s="71"/>
      <c r="B18" s="59"/>
      <c r="C18" s="59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4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4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227.26</v>
      </c>
      <c r="CK20" s="21">
        <f>CK56</f>
        <v>227.26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>
        <f>CP73+CP76+CP91</f>
        <v>8.359</v>
      </c>
      <c r="CQ20" s="49">
        <f>CQ73+CQ76+CQ91+CQ92+CQ79</f>
        <v>24.077000000000002</v>
      </c>
      <c r="CR20" s="49">
        <f>CR72+CR74+CR75+SUM(CR77:CR90)</f>
        <v>36.809000000000005</v>
      </c>
      <c r="CS20" s="49">
        <f>CS72+CS74+CS75+CS77+CS78+CS81+CS82+CS83+CS84+CS85+CS86+CS87+CS88+CS89+CS90+CS80</f>
        <v>35.520000000000003</v>
      </c>
      <c r="CT20" s="21" t="s">
        <v>231</v>
      </c>
      <c r="CU20" s="21" t="s">
        <v>231</v>
      </c>
      <c r="CV20" s="31"/>
      <c r="CW20" s="47"/>
      <c r="CY20" s="47"/>
      <c r="CZ20" s="47"/>
    </row>
    <row r="21" spans="1:104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4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4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4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4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4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4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4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4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4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4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4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270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227.26</v>
      </c>
      <c r="CK56" s="21">
        <v>227.26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8" t="s">
        <v>279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9">
        <v>1.2</v>
      </c>
      <c r="CS72" s="49">
        <v>2.16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8" t="s">
        <v>280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>
        <v>1.3779999999999999</v>
      </c>
      <c r="CQ73" s="49">
        <v>1.2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8" t="s">
        <v>281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9">
        <v>1.56</v>
      </c>
      <c r="CS74" s="49">
        <v>1.2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8" t="s">
        <v>282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0.54</v>
      </c>
      <c r="CS75" s="49">
        <v>0.24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8" t="s">
        <v>277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4.4649999999999999</v>
      </c>
      <c r="CQ76" s="21">
        <v>4.4649999999999999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8" t="s">
        <v>278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19.285</v>
      </c>
      <c r="CS77" s="49">
        <v>20.52</v>
      </c>
      <c r="CT77" s="21" t="s">
        <v>231</v>
      </c>
      <c r="CU77" s="21" t="s">
        <v>231</v>
      </c>
    </row>
    <row r="78" spans="1:99" s="18" customFormat="1" ht="41.25" customHeight="1" x14ac:dyDescent="0.25">
      <c r="A78" s="25" t="s">
        <v>251</v>
      </c>
      <c r="B78" s="48" t="s">
        <v>284</v>
      </c>
      <c r="C78" s="32" t="s">
        <v>264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21">
        <v>0</v>
      </c>
      <c r="CS78" s="21">
        <v>0</v>
      </c>
      <c r="CT78" s="21" t="s">
        <v>231</v>
      </c>
      <c r="CU78" s="21" t="s">
        <v>231</v>
      </c>
    </row>
    <row r="79" spans="1:99" s="18" customFormat="1" ht="41.25" customHeight="1" x14ac:dyDescent="0.25">
      <c r="A79" s="54" t="s">
        <v>251</v>
      </c>
      <c r="B79" s="53" t="s">
        <v>298</v>
      </c>
      <c r="C79" s="55" t="s">
        <v>299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>
        <v>0</v>
      </c>
      <c r="CQ79" s="21">
        <v>1.496</v>
      </c>
      <c r="CR79" s="21">
        <v>0</v>
      </c>
      <c r="CS79" s="21">
        <v>0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300</v>
      </c>
      <c r="C80" s="55" t="s">
        <v>301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0</v>
      </c>
      <c r="CQ80" s="21">
        <v>0</v>
      </c>
      <c r="CR80" s="21">
        <v>0</v>
      </c>
      <c r="CS80" s="49">
        <v>6</v>
      </c>
      <c r="CT80" s="21" t="s">
        <v>231</v>
      </c>
      <c r="CU80" s="21" t="s">
        <v>231</v>
      </c>
    </row>
    <row r="81" spans="1:99" s="18" customFormat="1" ht="99.75" customHeight="1" x14ac:dyDescent="0.25">
      <c r="A81" s="25" t="s">
        <v>251</v>
      </c>
      <c r="B81" s="48" t="s">
        <v>283</v>
      </c>
      <c r="C81" s="32" t="s">
        <v>274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9">
        <v>0.42</v>
      </c>
      <c r="CS81" s="49">
        <v>0</v>
      </c>
      <c r="CT81" s="21" t="s">
        <v>231</v>
      </c>
      <c r="CU81" s="21" t="s">
        <v>231</v>
      </c>
    </row>
    <row r="82" spans="1:99" s="18" customFormat="1" ht="50.25" customHeight="1" x14ac:dyDescent="0.25">
      <c r="A82" s="50" t="s">
        <v>251</v>
      </c>
      <c r="B82" s="51" t="s">
        <v>288</v>
      </c>
      <c r="C82" s="52" t="s">
        <v>289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9">
        <v>1.08</v>
      </c>
      <c r="CS82" s="49">
        <v>1.08</v>
      </c>
      <c r="CT82" s="21" t="s">
        <v>231</v>
      </c>
      <c r="CU82" s="21" t="s">
        <v>231</v>
      </c>
    </row>
    <row r="83" spans="1:99" s="18" customFormat="1" ht="31.5" customHeight="1" x14ac:dyDescent="0.25">
      <c r="A83" s="50" t="s">
        <v>251</v>
      </c>
      <c r="B83" s="51" t="s">
        <v>290</v>
      </c>
      <c r="C83" s="52" t="s">
        <v>291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9">
        <v>2.524</v>
      </c>
      <c r="CS83" s="49">
        <v>0</v>
      </c>
      <c r="CT83" s="21" t="s">
        <v>231</v>
      </c>
      <c r="CU83" s="21" t="s">
        <v>231</v>
      </c>
    </row>
    <row r="84" spans="1:99" s="18" customFormat="1" ht="46.5" customHeight="1" x14ac:dyDescent="0.25">
      <c r="A84" s="50" t="s">
        <v>251</v>
      </c>
      <c r="B84" s="51" t="s">
        <v>292</v>
      </c>
      <c r="C84" s="52" t="s">
        <v>293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0.96</v>
      </c>
      <c r="CS84" s="49">
        <v>0.96</v>
      </c>
      <c r="CT84" s="21" t="s">
        <v>231</v>
      </c>
      <c r="CU84" s="21" t="s">
        <v>231</v>
      </c>
    </row>
    <row r="85" spans="1:99" s="18" customFormat="1" ht="46.5" customHeight="1" x14ac:dyDescent="0.25">
      <c r="A85" s="50" t="s">
        <v>251</v>
      </c>
      <c r="B85" s="51" t="s">
        <v>294</v>
      </c>
      <c r="C85" s="52" t="s">
        <v>295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0.96</v>
      </c>
      <c r="CS85" s="49">
        <v>0.96</v>
      </c>
      <c r="CT85" s="21" t="s">
        <v>231</v>
      </c>
      <c r="CU85" s="21" t="s">
        <v>231</v>
      </c>
    </row>
    <row r="86" spans="1:99" s="18" customFormat="1" ht="60" customHeight="1" x14ac:dyDescent="0.25">
      <c r="A86" s="25" t="s">
        <v>251</v>
      </c>
      <c r="B86" s="33" t="s">
        <v>266</v>
      </c>
      <c r="C86" s="32" t="s">
        <v>285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9">
        <v>0.36</v>
      </c>
      <c r="CS86" s="49">
        <v>0.36</v>
      </c>
      <c r="CT86" s="21" t="s">
        <v>231</v>
      </c>
      <c r="CU86" s="21" t="s">
        <v>231</v>
      </c>
    </row>
    <row r="87" spans="1:99" s="18" customFormat="1" ht="66" customHeight="1" x14ac:dyDescent="0.25">
      <c r="A87" s="25" t="s">
        <v>251</v>
      </c>
      <c r="B87" s="33" t="s">
        <v>265</v>
      </c>
      <c r="C87" s="32" t="s">
        <v>271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9">
        <v>3.6</v>
      </c>
      <c r="CS87" s="49">
        <v>0</v>
      </c>
      <c r="CT87" s="21" t="s">
        <v>231</v>
      </c>
      <c r="CU87" s="21" t="s">
        <v>231</v>
      </c>
    </row>
    <row r="88" spans="1:99" ht="46.5" customHeight="1" x14ac:dyDescent="0.2">
      <c r="A88" s="25" t="s">
        <v>251</v>
      </c>
      <c r="B88" s="33" t="s">
        <v>267</v>
      </c>
      <c r="C88" s="32" t="s">
        <v>275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49">
        <v>2.04</v>
      </c>
      <c r="CS88" s="49">
        <v>2.04</v>
      </c>
      <c r="CT88" s="21" t="s">
        <v>231</v>
      </c>
      <c r="CU88" s="21" t="s">
        <v>231</v>
      </c>
    </row>
    <row r="89" spans="1:99" s="18" customFormat="1" ht="57.75" customHeight="1" x14ac:dyDescent="0.25">
      <c r="A89" s="25" t="s">
        <v>251</v>
      </c>
      <c r="B89" s="33" t="s">
        <v>268</v>
      </c>
      <c r="C89" s="32" t="s">
        <v>276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49">
        <v>1.44</v>
      </c>
      <c r="CS89" s="49">
        <v>0</v>
      </c>
      <c r="CT89" s="21" t="s">
        <v>231</v>
      </c>
      <c r="CU89" s="21" t="s">
        <v>231</v>
      </c>
    </row>
    <row r="90" spans="1:99" s="18" customFormat="1" ht="57.75" customHeight="1" x14ac:dyDescent="0.25">
      <c r="A90" s="25" t="s">
        <v>251</v>
      </c>
      <c r="B90" s="33" t="s">
        <v>269</v>
      </c>
      <c r="C90" s="32" t="s">
        <v>286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0.84</v>
      </c>
      <c r="CS90" s="49">
        <v>0</v>
      </c>
      <c r="CT90" s="21" t="s">
        <v>231</v>
      </c>
      <c r="CU90" s="21" t="s">
        <v>231</v>
      </c>
    </row>
    <row r="91" spans="1:99" ht="15.75" x14ac:dyDescent="0.2">
      <c r="A91" s="54" t="s">
        <v>251</v>
      </c>
      <c r="B91" s="53" t="s">
        <v>302</v>
      </c>
      <c r="C91" s="55" t="s">
        <v>303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>
        <v>2.516</v>
      </c>
      <c r="CQ91" s="21">
        <v>2.516</v>
      </c>
      <c r="CR91" s="49">
        <v>0</v>
      </c>
      <c r="CS91" s="49">
        <v>0</v>
      </c>
      <c r="CT91" s="21" t="s">
        <v>231</v>
      </c>
      <c r="CU91" s="21" t="s">
        <v>231</v>
      </c>
    </row>
    <row r="92" spans="1:99" ht="15.75" x14ac:dyDescent="0.2">
      <c r="A92" s="54" t="s">
        <v>251</v>
      </c>
      <c r="B92" s="53" t="s">
        <v>304</v>
      </c>
      <c r="C92" s="55" t="s">
        <v>305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>
        <v>0</v>
      </c>
      <c r="CQ92" s="49">
        <v>14.4</v>
      </c>
      <c r="CR92" s="49">
        <v>0</v>
      </c>
      <c r="CS92" s="49">
        <v>0</v>
      </c>
      <c r="CT92" s="21" t="s">
        <v>231</v>
      </c>
      <c r="CU92" s="21" t="s">
        <v>231</v>
      </c>
    </row>
  </sheetData>
  <autoFilter ref="A15:CU87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7:C87 B86 A88:B90 C88:C89 A81 C81">
    <cfRule type="cellIs" dxfId="19" priority="130" operator="equal">
      <formula>""</formula>
    </cfRule>
  </conditionalFormatting>
  <conditionalFormatting sqref="A30:B30">
    <cfRule type="cellIs" dxfId="18" priority="87" operator="equal">
      <formula>""</formula>
    </cfRule>
  </conditionalFormatting>
  <conditionalFormatting sqref="C30">
    <cfRule type="cellIs" dxfId="17" priority="86" operator="equal">
      <formula>""</formula>
    </cfRule>
  </conditionalFormatting>
  <conditionalFormatting sqref="A54:C54 A58:C64">
    <cfRule type="cellIs" dxfId="16" priority="85" operator="equal">
      <formula>""</formula>
    </cfRule>
  </conditionalFormatting>
  <conditionalFormatting sqref="A55:C56">
    <cfRule type="cellIs" dxfId="15" priority="71" operator="equal">
      <formula>""</formula>
    </cfRule>
  </conditionalFormatting>
  <conditionalFormatting sqref="B65:B71">
    <cfRule type="cellIs" dxfId="14" priority="26" operator="equal">
      <formula>""</formula>
    </cfRule>
  </conditionalFormatting>
  <conditionalFormatting sqref="A86 C86">
    <cfRule type="cellIs" dxfId="13" priority="21" operator="equal">
      <formula>""</formula>
    </cfRule>
  </conditionalFormatting>
  <conditionalFormatting sqref="A78 C78">
    <cfRule type="cellIs" dxfId="12" priority="18" operator="equal">
      <formula>""</formula>
    </cfRule>
  </conditionalFormatting>
  <conditionalFormatting sqref="C90">
    <cfRule type="cellIs" dxfId="11" priority="17" operator="equal">
      <formula>""</formula>
    </cfRule>
  </conditionalFormatting>
  <conditionalFormatting sqref="B78">
    <cfRule type="cellIs" dxfId="10" priority="13" operator="equal">
      <formula>""</formula>
    </cfRule>
  </conditionalFormatting>
  <conditionalFormatting sqref="B72:B77">
    <cfRule type="cellIs" dxfId="9" priority="12" operator="equal">
      <formula>""</formula>
    </cfRule>
  </conditionalFormatting>
  <conditionalFormatting sqref="B81">
    <cfRule type="cellIs" dxfId="8" priority="10" operator="equal">
      <formula>""</formula>
    </cfRule>
  </conditionalFormatting>
  <conditionalFormatting sqref="A82:C84">
    <cfRule type="cellIs" dxfId="7" priority="9" operator="equal">
      <formula>""</formula>
    </cfRule>
  </conditionalFormatting>
  <conditionalFormatting sqref="A85:B85">
    <cfRule type="cellIs" dxfId="6" priority="8" operator="equal">
      <formula>""</formula>
    </cfRule>
  </conditionalFormatting>
  <conditionalFormatting sqref="C85">
    <cfRule type="cellIs" dxfId="5" priority="7" operator="equal">
      <formula>""</formula>
    </cfRule>
  </conditionalFormatting>
  <conditionalFormatting sqref="A79">
    <cfRule type="cellIs" dxfId="4" priority="6" operator="equal">
      <formula>""</formula>
    </cfRule>
  </conditionalFormatting>
  <conditionalFormatting sqref="B79:C79">
    <cfRule type="cellIs" dxfId="3" priority="5" operator="equal">
      <formula>""</formula>
    </cfRule>
  </conditionalFormatting>
  <conditionalFormatting sqref="A80:C80">
    <cfRule type="cellIs" dxfId="2" priority="4" operator="equal">
      <formula>""</formula>
    </cfRule>
  </conditionalFormatting>
  <conditionalFormatting sqref="A91:C91">
    <cfRule type="cellIs" dxfId="1" priority="2" operator="equal">
      <formula>""</formula>
    </cfRule>
  </conditionalFormatting>
  <conditionalFormatting sqref="A92:C9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2022-02-26T07:11:40Z</dcterms:modified>
</cp:coreProperties>
</file>